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UC\!Электронные Курсы\10. Комплектовщик\"/>
    </mc:Choice>
  </mc:AlternateContent>
  <xr:revisionPtr revIDLastSave="0" documentId="13_ncr:1_{0FD9F057-389E-458A-8FDA-A1371B3C68FC}" xr6:coauthVersionLast="47" xr6:coauthVersionMax="47" xr10:uidLastSave="{00000000-0000-0000-0000-000000000000}"/>
  <bookViews>
    <workbookView xWindow="-120" yWindow="-120" windowWidth="29040" windowHeight="15840" activeTab="4" xr2:uid="{333F1C1A-E5EE-4E61-B476-BAD0FE207880}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" r:id="rId10"/>
    <sheet name="ноябрь" sheetId="2" r:id="rId11"/>
    <sheet name="декабрь" sheetId="3" r:id="rId1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2" l="1"/>
  <c r="X8" i="12"/>
  <c r="U8" i="12"/>
  <c r="S8" i="12"/>
  <c r="Q8" i="12"/>
  <c r="O8" i="12"/>
  <c r="L8" i="12"/>
  <c r="I8" i="12"/>
  <c r="F8" i="12"/>
  <c r="D8" i="12"/>
  <c r="Z8" i="11"/>
  <c r="X8" i="11"/>
  <c r="U8" i="11"/>
  <c r="S8" i="11"/>
  <c r="Q8" i="11"/>
  <c r="O8" i="11"/>
  <c r="L8" i="11"/>
  <c r="I8" i="11"/>
  <c r="F8" i="11"/>
  <c r="D8" i="11"/>
  <c r="Z8" i="10"/>
  <c r="X8" i="10"/>
  <c r="U8" i="10"/>
  <c r="S8" i="10"/>
  <c r="Q8" i="10"/>
  <c r="O8" i="10"/>
  <c r="L8" i="10"/>
  <c r="I8" i="10"/>
  <c r="F8" i="10"/>
  <c r="D8" i="10"/>
  <c r="Z8" i="9"/>
  <c r="X8" i="9"/>
  <c r="U8" i="9"/>
  <c r="S8" i="9"/>
  <c r="Q8" i="9"/>
  <c r="O8" i="9"/>
  <c r="L8" i="9"/>
  <c r="I8" i="9"/>
  <c r="F8" i="9"/>
  <c r="D8" i="9"/>
  <c r="Z8" i="8"/>
  <c r="X8" i="8"/>
  <c r="U8" i="8"/>
  <c r="S8" i="8"/>
  <c r="Q8" i="8"/>
  <c r="O8" i="8"/>
  <c r="L8" i="8"/>
  <c r="I8" i="8"/>
  <c r="F8" i="8"/>
  <c r="D8" i="8"/>
  <c r="Z8" i="7"/>
  <c r="X8" i="7"/>
  <c r="U8" i="7"/>
  <c r="S8" i="7"/>
  <c r="Q8" i="7"/>
  <c r="O8" i="7"/>
  <c r="L8" i="7"/>
  <c r="I8" i="7"/>
  <c r="F8" i="7"/>
  <c r="D8" i="7"/>
  <c r="Z8" i="6"/>
  <c r="X8" i="6"/>
  <c r="U8" i="6"/>
  <c r="S8" i="6"/>
  <c r="Q8" i="6"/>
  <c r="O8" i="6"/>
  <c r="L8" i="6"/>
  <c r="I8" i="6"/>
  <c r="F8" i="6"/>
  <c r="D8" i="6"/>
  <c r="Z8" i="5"/>
  <c r="X8" i="5"/>
  <c r="U8" i="5"/>
  <c r="S8" i="5"/>
  <c r="Q8" i="5"/>
  <c r="O8" i="5"/>
  <c r="L8" i="5"/>
  <c r="I8" i="5"/>
  <c r="F8" i="5"/>
  <c r="D8" i="5"/>
  <c r="Z8" i="4"/>
  <c r="X8" i="4"/>
  <c r="U8" i="4"/>
  <c r="S8" i="4"/>
  <c r="Q8" i="4"/>
  <c r="O8" i="4"/>
  <c r="L8" i="4"/>
  <c r="I8" i="4"/>
  <c r="F8" i="4"/>
  <c r="D8" i="4"/>
  <c r="Z8" i="3"/>
  <c r="X8" i="3"/>
  <c r="U8" i="3"/>
  <c r="S8" i="3"/>
  <c r="Q8" i="3"/>
  <c r="O8" i="3"/>
  <c r="L8" i="3"/>
  <c r="I8" i="3"/>
  <c r="F8" i="3"/>
  <c r="D8" i="3"/>
  <c r="Z8" i="2"/>
  <c r="X8" i="2"/>
  <c r="U8" i="2"/>
  <c r="S8" i="2"/>
  <c r="Q8" i="2"/>
  <c r="O8" i="2"/>
  <c r="L8" i="2"/>
  <c r="I8" i="2"/>
  <c r="F8" i="2"/>
  <c r="D8" i="2"/>
  <c r="Z8" i="1"/>
  <c r="X8" i="1"/>
  <c r="U8" i="1"/>
  <c r="S8" i="1"/>
  <c r="Q8" i="1"/>
  <c r="O8" i="1"/>
  <c r="L8" i="1"/>
  <c r="I8" i="1"/>
  <c r="F8" i="1"/>
  <c r="D8" i="1"/>
  <c r="X9" i="2" l="1"/>
  <c r="Z10" i="2" s="1"/>
  <c r="X9" i="8"/>
  <c r="Z10" i="8" s="1"/>
  <c r="X9" i="7"/>
  <c r="Z10" i="7" s="1"/>
  <c r="X9" i="12"/>
  <c r="Z10" i="12" s="1"/>
  <c r="X9" i="1"/>
  <c r="Z10" i="1" s="1"/>
  <c r="X9" i="5"/>
  <c r="Z10" i="5" s="1"/>
  <c r="X9" i="6"/>
  <c r="Z10" i="6" s="1"/>
  <c r="X9" i="11"/>
  <c r="Z10" i="11" s="1"/>
  <c r="X9" i="4"/>
  <c r="Z10" i="4" s="1"/>
  <c r="X9" i="10"/>
  <c r="Z10" i="10" s="1"/>
  <c r="X9" i="3"/>
  <c r="Z10" i="3" s="1"/>
  <c r="X9" i="9"/>
  <c r="Z10" i="9" s="1"/>
</calcChain>
</file>

<file path=xl/sharedStrings.xml><?xml version="1.0" encoding="utf-8"?>
<sst xmlns="http://schemas.openxmlformats.org/spreadsheetml/2006/main" count="924" uniqueCount="150">
  <si>
    <t>Месяц</t>
  </si>
  <si>
    <t>1 месяц</t>
  </si>
  <si>
    <t>2 месяц</t>
  </si>
  <si>
    <t>3 месяц</t>
  </si>
  <si>
    <t>4 месяц</t>
  </si>
  <si>
    <t>5 месяц</t>
  </si>
  <si>
    <t>6 месяц</t>
  </si>
  <si>
    <t>Неделя</t>
  </si>
  <si>
    <t>Число</t>
  </si>
  <si>
    <t>1-7</t>
  </si>
  <si>
    <t>8-14</t>
  </si>
  <si>
    <t>15-21</t>
  </si>
  <si>
    <t>22-30 (-31)</t>
  </si>
  <si>
    <t>1 июля - 21 июля</t>
  </si>
  <si>
    <t xml:space="preserve">22 июля - 31 июля </t>
  </si>
  <si>
    <t>1 августа - 21 августа</t>
  </si>
  <si>
    <t xml:space="preserve">22 августа-14 сентября </t>
  </si>
  <si>
    <t>15 сентября  - 7 октября</t>
  </si>
  <si>
    <t>8 октября - 21 октября</t>
  </si>
  <si>
    <t xml:space="preserve">22 октября- 7 ноября </t>
  </si>
  <si>
    <t xml:space="preserve">8 ноября  -21 ноября </t>
  </si>
  <si>
    <t>22 ноября  - 14 декабря</t>
  </si>
  <si>
    <t>Дисциплина</t>
  </si>
  <si>
    <t>Техническое оснащение и охрана труда.</t>
  </si>
  <si>
    <t>Санитария и гигиена.</t>
  </si>
  <si>
    <t>Профессиональная этика комплектовщика товаров.</t>
  </si>
  <si>
    <t>Основы товароведения</t>
  </si>
  <si>
    <t>Метрология и стандартизация</t>
  </si>
  <si>
    <t>Технология выполнения работ по комплектованию товаров</t>
  </si>
  <si>
    <t>Организация материально-технического обеспечения</t>
  </si>
  <si>
    <t>Складская логистика</t>
  </si>
  <si>
    <t>Отчет перед руководителем о выполненных заданиях</t>
  </si>
  <si>
    <t>Итоговый экзамен (консультация+подготовка +защита)</t>
  </si>
  <si>
    <t>Практическая подготовка</t>
  </si>
  <si>
    <t>Введение в профессию, в т.ч. инструктаж по ТБ</t>
  </si>
  <si>
    <t>Общие правила погрузочно-разгрузочных работ</t>
  </si>
  <si>
    <t>Погрузочно-разгрузочное оборудование</t>
  </si>
  <si>
    <t>Классификация грузов</t>
  </si>
  <si>
    <t>Погрузка и выгрузка различных видов грузов</t>
  </si>
  <si>
    <t>Виды технологического оборудования и производственного инвентаря для выполнения уборочных работ</t>
  </si>
  <si>
    <t>Документирование операций при транспортировке товаров</t>
  </si>
  <si>
    <t>Оформления приемо-сдаточных и сопроводительных документов</t>
  </si>
  <si>
    <t>Итого</t>
  </si>
  <si>
    <t>ИТОГО:</t>
  </si>
  <si>
    <t>1 октября - 21 октября</t>
  </si>
  <si>
    <t>1 ноября - 21 ноября</t>
  </si>
  <si>
    <t>22 ноября-14 декабря</t>
  </si>
  <si>
    <t>15 декабря  - 7 января</t>
  </si>
  <si>
    <t>8 января - 21 января</t>
  </si>
  <si>
    <t>22 января -  7 февраля</t>
  </si>
  <si>
    <t>8 февраля  -21 февраля</t>
  </si>
  <si>
    <t>22 февраля  - 14 марта</t>
  </si>
  <si>
    <t>1 декабря - 21 декабря</t>
  </si>
  <si>
    <t>22 декабря-14 января</t>
  </si>
  <si>
    <t>15 января  - 7 февраля</t>
  </si>
  <si>
    <t>8 февраля - 21 февраля</t>
  </si>
  <si>
    <t>22 февраля -  7 марта</t>
  </si>
  <si>
    <t>8 марта  -21 марта</t>
  </si>
  <si>
    <t>22 марта  - 14 апреля</t>
  </si>
  <si>
    <t>30 апреля</t>
  </si>
  <si>
    <t>1 января - 21 января</t>
  </si>
  <si>
    <t>22 января-14 февраля</t>
  </si>
  <si>
    <t>15 февраля  - 7 марта</t>
  </si>
  <si>
    <t>8 марта- 21 марта</t>
  </si>
  <si>
    <t>22 марта -  7 апреля</t>
  </si>
  <si>
    <t>8 апреля  -21 апреля</t>
  </si>
  <si>
    <t>22 апреля  - 14 мая</t>
  </si>
  <si>
    <t xml:space="preserve">1 февраля  - 21 февраля </t>
  </si>
  <si>
    <t>22 февраля -14 марта</t>
  </si>
  <si>
    <t>15 марта - 7 апреля</t>
  </si>
  <si>
    <t>8 апреля- 21 апреля</t>
  </si>
  <si>
    <t>22 апреля -  7 мая</t>
  </si>
  <si>
    <t>8 мая  -21 мая</t>
  </si>
  <si>
    <t>22 мая - 14 июня</t>
  </si>
  <si>
    <t>30 июня</t>
  </si>
  <si>
    <t>1 февраля - 21 февраля</t>
  </si>
  <si>
    <t xml:space="preserve">1 марта  - 21 марта </t>
  </si>
  <si>
    <t>22 марта -14 апреля</t>
  </si>
  <si>
    <t>15 апреля - 7 мая</t>
  </si>
  <si>
    <t>8 мая- 21 мая</t>
  </si>
  <si>
    <t>22 мая -  7 июня</t>
  </si>
  <si>
    <t>8 июня  -21 июня</t>
  </si>
  <si>
    <t>22 июня - 14 июля</t>
  </si>
  <si>
    <t>1 марта - 21 марта</t>
  </si>
  <si>
    <t xml:space="preserve">1 апреля  - 21 апреля </t>
  </si>
  <si>
    <t>22 апреля -14 мая</t>
  </si>
  <si>
    <t>15 мая - 7 июня</t>
  </si>
  <si>
    <t>8 июня- 21 июня</t>
  </si>
  <si>
    <t>22 июня -  7 июля</t>
  </si>
  <si>
    <t>8 июля  -21 июля</t>
  </si>
  <si>
    <t>22 июля - 14 августа</t>
  </si>
  <si>
    <t>1 апреля - 21 апреля</t>
  </si>
  <si>
    <t>22 апреля - 30 апреля</t>
  </si>
  <si>
    <t xml:space="preserve">1 мая  - 21 мая </t>
  </si>
  <si>
    <t>22 мая -14 июня</t>
  </si>
  <si>
    <t>15 июня - 7 июля</t>
  </si>
  <si>
    <t>8 июля- 21 июля</t>
  </si>
  <si>
    <t>22 июля -  7 августа</t>
  </si>
  <si>
    <t>8 августа  -21 августа</t>
  </si>
  <si>
    <t>22 августа - 14 сентября</t>
  </si>
  <si>
    <t>30 сентября</t>
  </si>
  <si>
    <t>1 мая - 21 мая</t>
  </si>
  <si>
    <t xml:space="preserve">1 июня  - 21 июня </t>
  </si>
  <si>
    <t>22 июня -14 июля</t>
  </si>
  <si>
    <t>15 июля - 7 августа</t>
  </si>
  <si>
    <t>8 августа- 21 августа</t>
  </si>
  <si>
    <t>22 августа -  7 сентября</t>
  </si>
  <si>
    <t>8 сентября  -21 сентября</t>
  </si>
  <si>
    <t>22 сентября - 14 октября</t>
  </si>
  <si>
    <t>30 октября</t>
  </si>
  <si>
    <t>1 июня - 21 июня</t>
  </si>
  <si>
    <t xml:space="preserve">22 июня - 31 июня </t>
  </si>
  <si>
    <t>22 июля-14 августа</t>
  </si>
  <si>
    <t xml:space="preserve">15 августа - 7 сентября </t>
  </si>
  <si>
    <t>8 сентября - 21 сентября</t>
  </si>
  <si>
    <t>22 сентября - 7 октября</t>
  </si>
  <si>
    <t>8 октября -21 октября</t>
  </si>
  <si>
    <t xml:space="preserve">22 октября - 14 ноября </t>
  </si>
  <si>
    <t>30 ноября</t>
  </si>
  <si>
    <t>1 сентября - 21 сентября</t>
  </si>
  <si>
    <t>22 сентября-14 октября</t>
  </si>
  <si>
    <t>15 октября  - 7 ноября</t>
  </si>
  <si>
    <t>8 ноября - 21 ноября</t>
  </si>
  <si>
    <t>22 ноября- 7 декабря</t>
  </si>
  <si>
    <t xml:space="preserve">8 декабря  -21 декабря </t>
  </si>
  <si>
    <t>22 декабря  - 14 января</t>
  </si>
  <si>
    <t>22 октября-14 ноября</t>
  </si>
  <si>
    <t>15 ноября  - 7 декабря</t>
  </si>
  <si>
    <t>8 декабря - 21 декабря</t>
  </si>
  <si>
    <t>22 декабря 7 января</t>
  </si>
  <si>
    <t>8 января  -21 января</t>
  </si>
  <si>
    <t>22 января  - 14 февраля</t>
  </si>
  <si>
    <t xml:space="preserve"> УТВЕРЖДАЮ</t>
  </si>
  <si>
    <t>31 марта</t>
  </si>
  <si>
    <t>22 марта - 31 марта</t>
  </si>
  <si>
    <t>22 мая - 31 мая</t>
  </si>
  <si>
    <t xml:space="preserve"> Директор по развитию
 ООО «Стройторговля» 
«_______» _________________________________ ________
____________/И.В. Афанасьева</t>
  </si>
  <si>
    <t>22 января - 31 января</t>
  </si>
  <si>
    <t>31 июля</t>
  </si>
  <si>
    <t>31 августа</t>
  </si>
  <si>
    <t>31 декабря</t>
  </si>
  <si>
    <t>22 августа - 31 августа</t>
  </si>
  <si>
    <t>31 января</t>
  </si>
  <si>
    <t>22 сентября - 30 сентября</t>
  </si>
  <si>
    <t>28 февраля</t>
  </si>
  <si>
    <t>22 октября - 31 октября</t>
  </si>
  <si>
    <t>22 ноября - 30 ноября</t>
  </si>
  <si>
    <t>22 декабря - 31 декабря</t>
  </si>
  <si>
    <t>31 мая</t>
  </si>
  <si>
    <t>22 февраля - 29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</si>
</sst>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7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6" borderId="9" xfId="0" applyNumberFormat="1" applyFont="1" applyFill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1" fillId="8" borderId="9" xfId="0" applyNumberFormat="1" applyFont="1" applyFill="1" applyBorder="1" applyAlignment="1">
      <alignment horizontal="center" vertical="center" wrapText="1"/>
    </xf>
    <xf numFmtId="49" fontId="1" fillId="9" borderId="9" xfId="0" applyNumberFormat="1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1" fillId="11" borderId="11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5" borderId="10" xfId="0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49" fontId="1" fillId="8" borderId="10" xfId="0" applyNumberFormat="1" applyFont="1" applyFill="1" applyBorder="1" applyAlignment="1">
      <alignment horizontal="center" vertical="center" wrapText="1"/>
    </xf>
    <xf numFmtId="49" fontId="1" fillId="8" borderId="11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horizontal="center" vertical="center" wrapText="1"/>
    </xf>
    <xf numFmtId="49" fontId="1" fillId="9" borderId="11" xfId="0" applyNumberFormat="1" applyFont="1" applyFill="1" applyBorder="1" applyAlignment="1">
      <alignment horizontal="center" vertical="center" wrapText="1"/>
    </xf>
    <xf numFmtId="49" fontId="1" fillId="10" borderId="10" xfId="0" applyNumberFormat="1" applyFont="1" applyFill="1" applyBorder="1" applyAlignment="1">
      <alignment horizontal="center" vertical="center" wrapText="1"/>
    </xf>
    <xf numFmtId="49" fontId="1" fillId="10" borderId="12" xfId="0" applyNumberFormat="1" applyFont="1" applyFill="1" applyBorder="1" applyAlignment="1">
      <alignment horizontal="center" vertical="center" wrapText="1"/>
    </xf>
    <xf numFmtId="49" fontId="1" fillId="10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right" vertical="center" wrapText="1"/>
    </xf>
    <xf numFmtId="0" fontId="2" fillId="12" borderId="12" xfId="0" applyFont="1" applyFill="1" applyBorder="1" applyAlignment="1">
      <alignment horizontal="right" vertical="center" wrapText="1"/>
    </xf>
    <xf numFmtId="0" fontId="2" fillId="12" borderId="1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DD0E-40D7-4D1E-92F7-A12E87024E0A}">
  <dimension ref="A1:Z15"/>
  <sheetViews>
    <sheetView workbookViewId="0">
      <selection activeCell="V5" sqref="V5:X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13.5703125" style="14" customWidth="1"/>
    <col min="5" max="5" width="9.7109375" style="14" bestFit="1" customWidth="1"/>
    <col min="6" max="6" width="8.85546875" style="14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40.5" customHeight="1" thickBot="1" x14ac:dyDescent="0.3">
      <c r="A5" s="31"/>
      <c r="B5" s="60" t="s">
        <v>60</v>
      </c>
      <c r="C5" s="61"/>
      <c r="D5" s="62"/>
      <c r="E5" s="58" t="s">
        <v>137</v>
      </c>
      <c r="F5" s="59"/>
      <c r="G5" s="63" t="s">
        <v>67</v>
      </c>
      <c r="H5" s="64"/>
      <c r="I5" s="65"/>
      <c r="J5" s="66" t="s">
        <v>68</v>
      </c>
      <c r="K5" s="67"/>
      <c r="L5" s="68"/>
      <c r="M5" s="69" t="s">
        <v>69</v>
      </c>
      <c r="N5" s="70"/>
      <c r="O5" s="71"/>
      <c r="P5" s="72" t="s">
        <v>70</v>
      </c>
      <c r="Q5" s="73"/>
      <c r="R5" s="74" t="s">
        <v>71</v>
      </c>
      <c r="S5" s="75"/>
      <c r="T5" s="76" t="s">
        <v>72</v>
      </c>
      <c r="U5" s="77"/>
      <c r="V5" s="78" t="s">
        <v>73</v>
      </c>
      <c r="W5" s="79"/>
      <c r="X5" s="80"/>
      <c r="Y5" s="54" t="s">
        <v>74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2B3E-1938-49C9-88BC-95650CB7DF1D}">
  <sheetPr>
    <pageSetUpPr fitToPage="1"/>
  </sheetPr>
  <dimension ref="A1:Z16"/>
  <sheetViews>
    <sheetView topLeftCell="A4" workbookViewId="0">
      <selection activeCell="M7" sqref="M7:N7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43.5" customHeight="1" thickBot="1" x14ac:dyDescent="0.3">
      <c r="A5" s="31"/>
      <c r="B5" s="60" t="s">
        <v>75</v>
      </c>
      <c r="C5" s="61"/>
      <c r="D5" s="62"/>
      <c r="E5" s="58" t="s">
        <v>149</v>
      </c>
      <c r="F5" s="59"/>
      <c r="G5" s="63" t="s">
        <v>76</v>
      </c>
      <c r="H5" s="64"/>
      <c r="I5" s="65"/>
      <c r="J5" s="66" t="s">
        <v>77</v>
      </c>
      <c r="K5" s="67"/>
      <c r="L5" s="68"/>
      <c r="M5" s="69" t="s">
        <v>78</v>
      </c>
      <c r="N5" s="70"/>
      <c r="O5" s="71"/>
      <c r="P5" s="72" t="s">
        <v>79</v>
      </c>
      <c r="Q5" s="73"/>
      <c r="R5" s="74" t="s">
        <v>80</v>
      </c>
      <c r="S5" s="75"/>
      <c r="T5" s="76" t="s">
        <v>81</v>
      </c>
      <c r="U5" s="77"/>
      <c r="V5" s="78" t="s">
        <v>82</v>
      </c>
      <c r="W5" s="79"/>
      <c r="X5" s="80"/>
      <c r="Y5" s="54" t="s">
        <v>138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4" spans="1:26" customFormat="1" ht="23.25" x14ac:dyDescent="0.25">
      <c r="B14" s="47" t="s">
        <v>132</v>
      </c>
      <c r="C14" s="47"/>
      <c r="D14" s="47"/>
      <c r="E14" s="44"/>
      <c r="F14" s="44"/>
      <c r="G14" s="44"/>
      <c r="H14" s="44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customFormat="1" ht="23.25" x14ac:dyDescent="0.25">
      <c r="B15" s="47" t="s">
        <v>136</v>
      </c>
      <c r="C15" s="46"/>
      <c r="D15" s="46"/>
      <c r="E15" s="46"/>
      <c r="F15" s="46"/>
      <c r="G15" s="46"/>
      <c r="H15" s="46"/>
      <c r="I15" s="44"/>
      <c r="J15" s="44"/>
      <c r="K15" s="4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x14ac:dyDescent="0.25"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F290-E8F7-4505-8D82-98046A5444F5}">
  <sheetPr>
    <pageSetUpPr fitToPage="1"/>
  </sheetPr>
  <dimension ref="A1:Z15"/>
  <sheetViews>
    <sheetView topLeftCell="A4" workbookViewId="0">
      <selection activeCell="Y5" sqref="Y5:Z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42" customHeight="1" thickBot="1" x14ac:dyDescent="0.3">
      <c r="A5" s="31"/>
      <c r="B5" s="60" t="s">
        <v>83</v>
      </c>
      <c r="C5" s="61"/>
      <c r="D5" s="62"/>
      <c r="E5" s="58" t="s">
        <v>134</v>
      </c>
      <c r="F5" s="59"/>
      <c r="G5" s="63" t="s">
        <v>84</v>
      </c>
      <c r="H5" s="64"/>
      <c r="I5" s="65"/>
      <c r="J5" s="66" t="s">
        <v>85</v>
      </c>
      <c r="K5" s="67"/>
      <c r="L5" s="68"/>
      <c r="M5" s="69" t="s">
        <v>86</v>
      </c>
      <c r="N5" s="70"/>
      <c r="O5" s="71"/>
      <c r="P5" s="72" t="s">
        <v>87</v>
      </c>
      <c r="Q5" s="73"/>
      <c r="R5" s="74" t="s">
        <v>88</v>
      </c>
      <c r="S5" s="75"/>
      <c r="T5" s="76" t="s">
        <v>89</v>
      </c>
      <c r="U5" s="77"/>
      <c r="V5" s="78" t="s">
        <v>90</v>
      </c>
      <c r="W5" s="79"/>
      <c r="X5" s="80"/>
      <c r="Y5" s="54" t="s">
        <v>139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C45C-4549-42FE-97D8-C10DF1FCBAF1}">
  <sheetPr>
    <pageSetUpPr fitToPage="1"/>
  </sheetPr>
  <dimension ref="A1:Z15"/>
  <sheetViews>
    <sheetView topLeftCell="A4" workbookViewId="0">
      <selection activeCell="A13" sqref="A13:XFD14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45" customHeight="1" thickBot="1" x14ac:dyDescent="0.3">
      <c r="A5" s="31"/>
      <c r="B5" s="60" t="s">
        <v>91</v>
      </c>
      <c r="C5" s="61"/>
      <c r="D5" s="62"/>
      <c r="E5" s="58" t="s">
        <v>92</v>
      </c>
      <c r="F5" s="59"/>
      <c r="G5" s="63" t="s">
        <v>93</v>
      </c>
      <c r="H5" s="64"/>
      <c r="I5" s="65"/>
      <c r="J5" s="66" t="s">
        <v>94</v>
      </c>
      <c r="K5" s="67"/>
      <c r="L5" s="68"/>
      <c r="M5" s="69" t="s">
        <v>95</v>
      </c>
      <c r="N5" s="70"/>
      <c r="O5" s="71"/>
      <c r="P5" s="72" t="s">
        <v>96</v>
      </c>
      <c r="Q5" s="73"/>
      <c r="R5" s="74" t="s">
        <v>97</v>
      </c>
      <c r="S5" s="75"/>
      <c r="T5" s="76" t="s">
        <v>98</v>
      </c>
      <c r="U5" s="77"/>
      <c r="V5" s="78" t="s">
        <v>99</v>
      </c>
      <c r="W5" s="79"/>
      <c r="X5" s="80"/>
      <c r="Y5" s="54" t="s">
        <v>100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3E5E-9989-4492-8602-7374A3207501}">
  <sheetPr>
    <pageSetUpPr fitToPage="1"/>
  </sheetPr>
  <dimension ref="A1:Z15"/>
  <sheetViews>
    <sheetView tabSelected="1" workbookViewId="0">
      <selection activeCell="A13" sqref="A13:XFD14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39" customHeight="1" thickBot="1" x14ac:dyDescent="0.3">
      <c r="A5" s="31"/>
      <c r="B5" s="60" t="s">
        <v>101</v>
      </c>
      <c r="C5" s="61"/>
      <c r="D5" s="62"/>
      <c r="E5" s="58" t="s">
        <v>135</v>
      </c>
      <c r="F5" s="59"/>
      <c r="G5" s="63" t="s">
        <v>102</v>
      </c>
      <c r="H5" s="64"/>
      <c r="I5" s="65"/>
      <c r="J5" s="66" t="s">
        <v>103</v>
      </c>
      <c r="K5" s="67"/>
      <c r="L5" s="68"/>
      <c r="M5" s="69" t="s">
        <v>104</v>
      </c>
      <c r="N5" s="70"/>
      <c r="O5" s="71"/>
      <c r="P5" s="72" t="s">
        <v>105</v>
      </c>
      <c r="Q5" s="73"/>
      <c r="R5" s="74" t="s">
        <v>106</v>
      </c>
      <c r="S5" s="75"/>
      <c r="T5" s="76" t="s">
        <v>107</v>
      </c>
      <c r="U5" s="77"/>
      <c r="V5" s="78" t="s">
        <v>108</v>
      </c>
      <c r="W5" s="79"/>
      <c r="X5" s="80"/>
      <c r="Y5" s="54" t="s">
        <v>109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2D1D-A18F-44B1-9631-08DEB962A6A8}">
  <sheetPr>
    <pageSetUpPr fitToPage="1"/>
  </sheetPr>
  <dimension ref="A1:Z15"/>
  <sheetViews>
    <sheetView topLeftCell="A4" workbookViewId="0">
      <selection activeCell="A13" sqref="A13:XFD14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41.25" customHeight="1" thickBot="1" x14ac:dyDescent="0.3">
      <c r="A5" s="31"/>
      <c r="B5" s="60" t="s">
        <v>110</v>
      </c>
      <c r="C5" s="61"/>
      <c r="D5" s="62"/>
      <c r="E5" s="58" t="s">
        <v>111</v>
      </c>
      <c r="F5" s="59"/>
      <c r="G5" s="63" t="s">
        <v>13</v>
      </c>
      <c r="H5" s="64"/>
      <c r="I5" s="65"/>
      <c r="J5" s="66" t="s">
        <v>112</v>
      </c>
      <c r="K5" s="67"/>
      <c r="L5" s="68"/>
      <c r="M5" s="69" t="s">
        <v>113</v>
      </c>
      <c r="N5" s="70"/>
      <c r="O5" s="71"/>
      <c r="P5" s="72" t="s">
        <v>114</v>
      </c>
      <c r="Q5" s="73"/>
      <c r="R5" s="74" t="s">
        <v>115</v>
      </c>
      <c r="S5" s="75"/>
      <c r="T5" s="76" t="s">
        <v>116</v>
      </c>
      <c r="U5" s="77"/>
      <c r="V5" s="78" t="s">
        <v>117</v>
      </c>
      <c r="W5" s="79"/>
      <c r="X5" s="80"/>
      <c r="Y5" s="54" t="s">
        <v>118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26FB-4E8F-447B-B869-A66F85E09C1D}">
  <sheetPr>
    <pageSetUpPr fitToPage="1"/>
  </sheetPr>
  <dimension ref="A1:Z15"/>
  <sheetViews>
    <sheetView topLeftCell="A4" workbookViewId="0">
      <selection activeCell="Y5" sqref="Y5:Z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36.75" customHeight="1" thickBot="1" x14ac:dyDescent="0.3">
      <c r="A5" s="31"/>
      <c r="B5" s="60" t="s">
        <v>13</v>
      </c>
      <c r="C5" s="61"/>
      <c r="D5" s="62"/>
      <c r="E5" s="58" t="s">
        <v>14</v>
      </c>
      <c r="F5" s="59"/>
      <c r="G5" s="63" t="s">
        <v>15</v>
      </c>
      <c r="H5" s="64"/>
      <c r="I5" s="65"/>
      <c r="J5" s="66" t="s">
        <v>16</v>
      </c>
      <c r="K5" s="67"/>
      <c r="L5" s="68"/>
      <c r="M5" s="69" t="s">
        <v>17</v>
      </c>
      <c r="N5" s="70"/>
      <c r="O5" s="71"/>
      <c r="P5" s="72" t="s">
        <v>18</v>
      </c>
      <c r="Q5" s="73"/>
      <c r="R5" s="74" t="s">
        <v>19</v>
      </c>
      <c r="S5" s="75"/>
      <c r="T5" s="76" t="s">
        <v>20</v>
      </c>
      <c r="U5" s="77"/>
      <c r="V5" s="78" t="s">
        <v>21</v>
      </c>
      <c r="W5" s="79"/>
      <c r="X5" s="80"/>
      <c r="Y5" s="54" t="s">
        <v>140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09EF-FB84-43CF-86DF-30E129F2FA41}">
  <sheetPr>
    <pageSetUpPr fitToPage="1"/>
  </sheetPr>
  <dimension ref="A1:Z15"/>
  <sheetViews>
    <sheetView workbookViewId="0">
      <selection activeCell="Y5" sqref="Y5:Z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43.5" customHeight="1" thickBot="1" x14ac:dyDescent="0.3">
      <c r="A5" s="31"/>
      <c r="B5" s="60" t="s">
        <v>15</v>
      </c>
      <c r="C5" s="61"/>
      <c r="D5" s="62"/>
      <c r="E5" s="58" t="s">
        <v>141</v>
      </c>
      <c r="F5" s="59"/>
      <c r="G5" s="63" t="s">
        <v>119</v>
      </c>
      <c r="H5" s="64"/>
      <c r="I5" s="65"/>
      <c r="J5" s="66" t="s">
        <v>120</v>
      </c>
      <c r="K5" s="67"/>
      <c r="L5" s="68"/>
      <c r="M5" s="69" t="s">
        <v>121</v>
      </c>
      <c r="N5" s="70"/>
      <c r="O5" s="71"/>
      <c r="P5" s="72" t="s">
        <v>122</v>
      </c>
      <c r="Q5" s="73"/>
      <c r="R5" s="74" t="s">
        <v>123</v>
      </c>
      <c r="S5" s="75"/>
      <c r="T5" s="76" t="s">
        <v>124</v>
      </c>
      <c r="U5" s="77"/>
      <c r="V5" s="78" t="s">
        <v>125</v>
      </c>
      <c r="W5" s="79"/>
      <c r="X5" s="80"/>
      <c r="Y5" s="54" t="s">
        <v>142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27C1-D3A6-41B8-813B-7B7119044D11}">
  <sheetPr>
    <pageSetUpPr fitToPage="1"/>
  </sheetPr>
  <dimension ref="A1:Z15"/>
  <sheetViews>
    <sheetView workbookViewId="0">
      <selection activeCell="Y5" sqref="Y5:Z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5.7109375" style="14" bestFit="1" customWidth="1"/>
    <col min="5" max="5" width="9.7109375" style="14" bestFit="1" customWidth="1"/>
    <col min="6" max="6" width="3.28515625" style="14" bestFit="1" customWidth="1"/>
    <col min="7" max="7" width="3.7109375" style="14" bestFit="1" customWidth="1"/>
    <col min="8" max="8" width="4.7109375" style="14" bestFit="1" customWidth="1"/>
    <col min="9" max="9" width="5.7109375" style="14" bestFit="1" customWidth="1"/>
    <col min="10" max="10" width="10.42578125" style="14" bestFit="1" customWidth="1"/>
    <col min="11" max="11" width="3.7109375" style="14" bestFit="1" customWidth="1"/>
    <col min="12" max="12" width="4.7109375" style="14" bestFit="1" customWidth="1"/>
    <col min="13" max="13" width="5.7109375" style="14" bestFit="1" customWidth="1"/>
    <col min="14" max="14" width="10.42578125" style="14" bestFit="1" customWidth="1"/>
    <col min="15" max="15" width="3.7109375" style="14" bestFit="1" customWidth="1"/>
    <col min="16" max="16" width="13.42578125" style="14" bestFit="1" customWidth="1"/>
    <col min="17" max="17" width="5.7109375" style="14" bestFit="1" customWidth="1"/>
    <col min="18" max="18" width="14.28515625" style="14" bestFit="1" customWidth="1"/>
    <col min="19" max="19" width="3.7109375" style="14" bestFit="1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38.25" customHeight="1" thickBot="1" x14ac:dyDescent="0.3">
      <c r="A5" s="31"/>
      <c r="B5" s="60" t="s">
        <v>119</v>
      </c>
      <c r="C5" s="61"/>
      <c r="D5" s="62"/>
      <c r="E5" s="58" t="s">
        <v>143</v>
      </c>
      <c r="F5" s="59"/>
      <c r="G5" s="63" t="s">
        <v>44</v>
      </c>
      <c r="H5" s="64"/>
      <c r="I5" s="65"/>
      <c r="J5" s="66" t="s">
        <v>126</v>
      </c>
      <c r="K5" s="67"/>
      <c r="L5" s="68"/>
      <c r="M5" s="69" t="s">
        <v>127</v>
      </c>
      <c r="N5" s="70"/>
      <c r="O5" s="71"/>
      <c r="P5" s="72" t="s">
        <v>128</v>
      </c>
      <c r="Q5" s="73"/>
      <c r="R5" s="74" t="s">
        <v>129</v>
      </c>
      <c r="S5" s="75"/>
      <c r="T5" s="76" t="s">
        <v>130</v>
      </c>
      <c r="U5" s="77"/>
      <c r="V5" s="78" t="s">
        <v>131</v>
      </c>
      <c r="W5" s="79"/>
      <c r="X5" s="80"/>
      <c r="Y5" s="54" t="s">
        <v>144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6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77C7-F076-461C-BABF-4DF995354431}">
  <sheetPr>
    <pageSetUpPr fitToPage="1"/>
  </sheetPr>
  <dimension ref="A1:Z15"/>
  <sheetViews>
    <sheetView workbookViewId="0">
      <selection activeCell="G5" sqref="G5:I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13.42578125" style="14" customWidth="1"/>
    <col min="5" max="5" width="9.7109375" style="14" bestFit="1" customWidth="1"/>
    <col min="6" max="6" width="15.5703125" style="14" customWidth="1"/>
    <col min="7" max="7" width="3.7109375" style="14" bestFit="1" customWidth="1"/>
    <col min="8" max="8" width="4.7109375" style="14" bestFit="1" customWidth="1"/>
    <col min="9" max="9" width="14.5703125" style="14" customWidth="1"/>
    <col min="10" max="10" width="10.42578125" style="14" bestFit="1" customWidth="1"/>
    <col min="11" max="11" width="3.7109375" style="14" bestFit="1" customWidth="1"/>
    <col min="12" max="12" width="8.42578125" style="14" customWidth="1"/>
    <col min="13" max="13" width="5.7109375" style="14" bestFit="1" customWidth="1"/>
    <col min="14" max="14" width="10.42578125" style="14" bestFit="1" customWidth="1"/>
    <col min="15" max="15" width="10.28515625" style="14" customWidth="1"/>
    <col min="16" max="16" width="13.42578125" style="14" bestFit="1" customWidth="1"/>
    <col min="17" max="17" width="6.85546875" style="14" customWidth="1"/>
    <col min="18" max="18" width="14.28515625" style="14" bestFit="1" customWidth="1"/>
    <col min="19" max="19" width="10.7109375" style="14" customWidth="1"/>
    <col min="20" max="20" width="12.42578125" style="14" bestFit="1" customWidth="1"/>
    <col min="21" max="21" width="14.42578125" style="14" customWidth="1"/>
    <col min="22" max="22" width="10.42578125" style="14" bestFit="1" customWidth="1"/>
    <col min="23" max="23" width="3.7109375" style="14" bestFit="1" customWidth="1"/>
    <col min="24" max="24" width="11.140625" style="14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15.75" thickBot="1" x14ac:dyDescent="0.3">
      <c r="A5" s="31"/>
      <c r="B5" s="60" t="s">
        <v>44</v>
      </c>
      <c r="C5" s="61"/>
      <c r="D5" s="62"/>
      <c r="E5" s="58" t="s">
        <v>145</v>
      </c>
      <c r="F5" s="59"/>
      <c r="G5" s="63" t="s">
        <v>45</v>
      </c>
      <c r="H5" s="64"/>
      <c r="I5" s="65"/>
      <c r="J5" s="66" t="s">
        <v>46</v>
      </c>
      <c r="K5" s="67"/>
      <c r="L5" s="68"/>
      <c r="M5" s="69" t="s">
        <v>47</v>
      </c>
      <c r="N5" s="70"/>
      <c r="O5" s="71"/>
      <c r="P5" s="72" t="s">
        <v>48</v>
      </c>
      <c r="Q5" s="73"/>
      <c r="R5" s="74" t="s">
        <v>49</v>
      </c>
      <c r="S5" s="75"/>
      <c r="T5" s="76" t="s">
        <v>50</v>
      </c>
      <c r="U5" s="77"/>
      <c r="V5" s="78" t="s">
        <v>51</v>
      </c>
      <c r="W5" s="79"/>
      <c r="X5" s="80"/>
      <c r="Y5" s="54" t="s">
        <v>133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52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FBE9-01C0-4D11-8B0A-E91F116B6804}">
  <sheetPr>
    <pageSetUpPr fitToPage="1"/>
  </sheetPr>
  <dimension ref="A1:Z15"/>
  <sheetViews>
    <sheetView workbookViewId="0">
      <selection activeCell="E5" sqref="E5:F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11.85546875" style="14" customWidth="1"/>
    <col min="5" max="5" width="9.7109375" style="14" bestFit="1" customWidth="1"/>
    <col min="6" max="6" width="11.140625" style="14" customWidth="1"/>
    <col min="7" max="7" width="3.7109375" style="14" bestFit="1" customWidth="1"/>
    <col min="8" max="8" width="4.7109375" style="14" bestFit="1" customWidth="1"/>
    <col min="9" max="9" width="15.5703125" style="14" customWidth="1"/>
    <col min="10" max="10" width="10.42578125" style="14" bestFit="1" customWidth="1"/>
    <col min="11" max="11" width="3.7109375" style="14" bestFit="1" customWidth="1"/>
    <col min="12" max="12" width="10.7109375" style="14" customWidth="1"/>
    <col min="13" max="13" width="5.7109375" style="14" bestFit="1" customWidth="1"/>
    <col min="14" max="14" width="10.42578125" style="14" bestFit="1" customWidth="1"/>
    <col min="15" max="15" width="7.5703125" style="14" customWidth="1"/>
    <col min="16" max="16" width="13.42578125" style="14" bestFit="1" customWidth="1"/>
    <col min="17" max="17" width="11" style="14" customWidth="1"/>
    <col min="18" max="18" width="14.28515625" style="14" bestFit="1" customWidth="1"/>
    <col min="19" max="19" width="7.5703125" style="14" customWidth="1"/>
    <col min="20" max="20" width="12.42578125" style="14" bestFit="1" customWidth="1"/>
    <col min="21" max="21" width="5.7109375" style="14" bestFit="1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29.25" customHeight="1" thickBot="1" x14ac:dyDescent="0.3">
      <c r="A5" s="31"/>
      <c r="B5" s="60" t="s">
        <v>45</v>
      </c>
      <c r="C5" s="61"/>
      <c r="D5" s="62"/>
      <c r="E5" s="58" t="s">
        <v>146</v>
      </c>
      <c r="F5" s="59"/>
      <c r="G5" s="63" t="s">
        <v>52</v>
      </c>
      <c r="H5" s="64"/>
      <c r="I5" s="65"/>
      <c r="J5" s="66" t="s">
        <v>53</v>
      </c>
      <c r="K5" s="67"/>
      <c r="L5" s="68"/>
      <c r="M5" s="69" t="s">
        <v>54</v>
      </c>
      <c r="N5" s="70"/>
      <c r="O5" s="71"/>
      <c r="P5" s="72" t="s">
        <v>55</v>
      </c>
      <c r="Q5" s="73"/>
      <c r="R5" s="74" t="s">
        <v>56</v>
      </c>
      <c r="S5" s="75"/>
      <c r="T5" s="76" t="s">
        <v>57</v>
      </c>
      <c r="U5" s="77"/>
      <c r="V5" s="78" t="s">
        <v>58</v>
      </c>
      <c r="W5" s="79"/>
      <c r="X5" s="80"/>
      <c r="Y5" s="54" t="s">
        <v>59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5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27C8-D063-4B4B-A1AE-845E466B1D63}">
  <sheetPr>
    <pageSetUpPr fitToPage="1"/>
  </sheetPr>
  <dimension ref="A1:Z15"/>
  <sheetViews>
    <sheetView workbookViewId="0">
      <selection activeCell="Y5" sqref="Y5:Z5"/>
    </sheetView>
  </sheetViews>
  <sheetFormatPr defaultColWidth="10.140625" defaultRowHeight="15" x14ac:dyDescent="0.25"/>
  <cols>
    <col min="1" max="1" width="13.85546875" style="13" bestFit="1" customWidth="1"/>
    <col min="2" max="2" width="3.7109375" style="14" bestFit="1" customWidth="1"/>
    <col min="3" max="3" width="4.7109375" style="14" bestFit="1" customWidth="1"/>
    <col min="4" max="4" width="14.42578125" style="14" customWidth="1"/>
    <col min="5" max="5" width="9.7109375" style="14" bestFit="1" customWidth="1"/>
    <col min="6" max="6" width="13.7109375" style="14" customWidth="1"/>
    <col min="7" max="7" width="3.7109375" style="14" bestFit="1" customWidth="1"/>
    <col min="8" max="8" width="4.7109375" style="14" bestFit="1" customWidth="1"/>
    <col min="9" max="9" width="12" style="14" customWidth="1"/>
    <col min="10" max="10" width="10.42578125" style="14" bestFit="1" customWidth="1"/>
    <col min="11" max="11" width="3.7109375" style="14" bestFit="1" customWidth="1"/>
    <col min="12" max="12" width="9.28515625" style="14" customWidth="1"/>
    <col min="13" max="13" width="5.7109375" style="14" bestFit="1" customWidth="1"/>
    <col min="14" max="14" width="10.42578125" style="14" bestFit="1" customWidth="1"/>
    <col min="15" max="15" width="7.140625" style="14" customWidth="1"/>
    <col min="16" max="16" width="13.42578125" style="14" bestFit="1" customWidth="1"/>
    <col min="17" max="17" width="5.85546875" style="14" customWidth="1"/>
    <col min="18" max="18" width="14.28515625" style="14" bestFit="1" customWidth="1"/>
    <col min="19" max="19" width="8.28515625" style="14" customWidth="1"/>
    <col min="20" max="20" width="12.42578125" style="14" bestFit="1" customWidth="1"/>
    <col min="21" max="21" width="9.42578125" style="14" customWidth="1"/>
    <col min="22" max="22" width="10.42578125" style="14" bestFit="1" customWidth="1"/>
    <col min="23" max="23" width="3.7109375" style="14" bestFit="1" customWidth="1"/>
    <col min="24" max="24" width="4.7109375" style="14" bestFit="1" customWidth="1"/>
    <col min="25" max="25" width="9.85546875" style="14" customWidth="1"/>
    <col min="26" max="26" width="10.42578125" style="14" bestFit="1" customWidth="1"/>
    <col min="27" max="16384" width="10.140625" style="13"/>
  </cols>
  <sheetData>
    <row r="1" spans="1:26" ht="15.75" thickBot="1" x14ac:dyDescent="0.3"/>
    <row r="2" spans="1:26" s="17" customFormat="1" ht="15.75" thickBot="1" x14ac:dyDescent="0.3">
      <c r="A2" s="15" t="s">
        <v>0</v>
      </c>
      <c r="B2" s="51" t="s">
        <v>1</v>
      </c>
      <c r="C2" s="52"/>
      <c r="D2" s="52"/>
      <c r="E2" s="53"/>
      <c r="F2" s="16"/>
      <c r="G2" s="48" t="s">
        <v>2</v>
      </c>
      <c r="H2" s="49"/>
      <c r="I2" s="49"/>
      <c r="J2" s="50"/>
      <c r="K2" s="48" t="s">
        <v>3</v>
      </c>
      <c r="L2" s="49"/>
      <c r="M2" s="49"/>
      <c r="N2" s="50"/>
      <c r="O2" s="48" t="s">
        <v>4</v>
      </c>
      <c r="P2" s="49"/>
      <c r="Q2" s="49"/>
      <c r="R2" s="50"/>
      <c r="S2" s="48" t="s">
        <v>5</v>
      </c>
      <c r="T2" s="49"/>
      <c r="U2" s="49"/>
      <c r="V2" s="50"/>
      <c r="W2" s="48" t="s">
        <v>6</v>
      </c>
      <c r="X2" s="49"/>
      <c r="Y2" s="49"/>
      <c r="Z2" s="50"/>
    </row>
    <row r="3" spans="1:26" s="17" customFormat="1" ht="15.75" thickBot="1" x14ac:dyDescent="0.3">
      <c r="A3" s="18" t="s">
        <v>7</v>
      </c>
      <c r="B3" s="19">
        <v>1</v>
      </c>
      <c r="C3" s="20">
        <v>2</v>
      </c>
      <c r="D3" s="19">
        <v>3</v>
      </c>
      <c r="E3" s="56">
        <v>4</v>
      </c>
      <c r="F3" s="57"/>
      <c r="G3" s="21">
        <v>5</v>
      </c>
      <c r="H3" s="22">
        <v>6</v>
      </c>
      <c r="I3" s="21">
        <v>7</v>
      </c>
      <c r="J3" s="23">
        <v>8</v>
      </c>
      <c r="K3" s="23">
        <v>9</v>
      </c>
      <c r="L3" s="23">
        <v>10</v>
      </c>
      <c r="M3" s="24">
        <v>11</v>
      </c>
      <c r="N3" s="25">
        <v>12</v>
      </c>
      <c r="O3" s="24">
        <v>13</v>
      </c>
      <c r="P3" s="1">
        <v>14</v>
      </c>
      <c r="Q3" s="1">
        <v>15</v>
      </c>
      <c r="R3" s="26">
        <v>16</v>
      </c>
      <c r="S3" s="26">
        <v>17</v>
      </c>
      <c r="T3" s="27">
        <v>18</v>
      </c>
      <c r="U3" s="27">
        <v>19</v>
      </c>
      <c r="V3" s="28">
        <v>20</v>
      </c>
      <c r="W3" s="28">
        <v>21</v>
      </c>
      <c r="X3" s="29">
        <v>22</v>
      </c>
      <c r="Y3" s="2">
        <v>23</v>
      </c>
      <c r="Z3" s="30">
        <v>24</v>
      </c>
    </row>
    <row r="4" spans="1:26" s="17" customFormat="1" ht="15.75" thickBot="1" x14ac:dyDescent="0.3">
      <c r="A4" s="31" t="s">
        <v>8</v>
      </c>
      <c r="B4" s="32" t="s">
        <v>9</v>
      </c>
      <c r="C4" s="32" t="s">
        <v>10</v>
      </c>
      <c r="D4" s="32" t="s">
        <v>11</v>
      </c>
      <c r="E4" s="58" t="s">
        <v>12</v>
      </c>
      <c r="F4" s="59"/>
      <c r="G4" s="33" t="s">
        <v>9</v>
      </c>
      <c r="H4" s="33" t="s">
        <v>10</v>
      </c>
      <c r="I4" s="33" t="s">
        <v>11</v>
      </c>
      <c r="J4" s="34" t="s">
        <v>12</v>
      </c>
      <c r="K4" s="34" t="s">
        <v>9</v>
      </c>
      <c r="L4" s="34" t="s">
        <v>10</v>
      </c>
      <c r="M4" s="35" t="s">
        <v>11</v>
      </c>
      <c r="N4" s="35" t="s">
        <v>12</v>
      </c>
      <c r="O4" s="35" t="s">
        <v>9</v>
      </c>
      <c r="P4" s="36" t="s">
        <v>10</v>
      </c>
      <c r="Q4" s="36" t="s">
        <v>11</v>
      </c>
      <c r="R4" s="37" t="s">
        <v>12</v>
      </c>
      <c r="S4" s="37" t="s">
        <v>9</v>
      </c>
      <c r="T4" s="38" t="s">
        <v>10</v>
      </c>
      <c r="U4" s="38" t="s">
        <v>11</v>
      </c>
      <c r="V4" s="39" t="s">
        <v>12</v>
      </c>
      <c r="W4" s="39" t="s">
        <v>9</v>
      </c>
      <c r="X4" s="39" t="s">
        <v>10</v>
      </c>
      <c r="Y4" s="40" t="s">
        <v>11</v>
      </c>
      <c r="Z4" s="40" t="s">
        <v>12</v>
      </c>
    </row>
    <row r="5" spans="1:26" s="17" customFormat="1" ht="39.75" customHeight="1" thickBot="1" x14ac:dyDescent="0.3">
      <c r="A5" s="31"/>
      <c r="B5" s="60" t="s">
        <v>52</v>
      </c>
      <c r="C5" s="61"/>
      <c r="D5" s="62"/>
      <c r="E5" s="58" t="s">
        <v>147</v>
      </c>
      <c r="F5" s="59"/>
      <c r="G5" s="63" t="s">
        <v>60</v>
      </c>
      <c r="H5" s="64"/>
      <c r="I5" s="65"/>
      <c r="J5" s="66" t="s">
        <v>61</v>
      </c>
      <c r="K5" s="67"/>
      <c r="L5" s="68"/>
      <c r="M5" s="69" t="s">
        <v>62</v>
      </c>
      <c r="N5" s="70"/>
      <c r="O5" s="71"/>
      <c r="P5" s="72" t="s">
        <v>63</v>
      </c>
      <c r="Q5" s="73"/>
      <c r="R5" s="74" t="s">
        <v>64</v>
      </c>
      <c r="S5" s="75"/>
      <c r="T5" s="76" t="s">
        <v>65</v>
      </c>
      <c r="U5" s="77"/>
      <c r="V5" s="78" t="s">
        <v>66</v>
      </c>
      <c r="W5" s="79"/>
      <c r="X5" s="80"/>
      <c r="Y5" s="54" t="s">
        <v>148</v>
      </c>
      <c r="Z5" s="55"/>
    </row>
    <row r="6" spans="1:26" s="41" customFormat="1" ht="95.25" thickBot="1" x14ac:dyDescent="0.3">
      <c r="A6" s="2" t="s">
        <v>22</v>
      </c>
      <c r="B6" s="85" t="s">
        <v>23</v>
      </c>
      <c r="C6" s="86"/>
      <c r="D6" s="3">
        <v>12</v>
      </c>
      <c r="E6" s="4" t="s">
        <v>24</v>
      </c>
      <c r="F6" s="4">
        <v>12</v>
      </c>
      <c r="G6" s="87" t="s">
        <v>25</v>
      </c>
      <c r="H6" s="88"/>
      <c r="I6" s="4">
        <v>8</v>
      </c>
      <c r="J6" s="87" t="s">
        <v>26</v>
      </c>
      <c r="K6" s="88"/>
      <c r="L6" s="4">
        <v>22</v>
      </c>
      <c r="M6" s="87" t="s">
        <v>27</v>
      </c>
      <c r="N6" s="88"/>
      <c r="O6" s="4">
        <v>14</v>
      </c>
      <c r="P6" s="4" t="s">
        <v>28</v>
      </c>
      <c r="Q6" s="4">
        <v>12</v>
      </c>
      <c r="R6" s="4" t="s">
        <v>29</v>
      </c>
      <c r="S6" s="4">
        <v>14</v>
      </c>
      <c r="T6" s="5" t="s">
        <v>30</v>
      </c>
      <c r="U6" s="3">
        <v>14</v>
      </c>
      <c r="V6" s="91" t="s">
        <v>31</v>
      </c>
      <c r="W6" s="92"/>
      <c r="X6" s="95">
        <v>2</v>
      </c>
      <c r="Y6" s="81" t="s">
        <v>32</v>
      </c>
      <c r="Z6" s="83">
        <v>14</v>
      </c>
    </row>
    <row r="7" spans="1:26" ht="180.75" thickBot="1" x14ac:dyDescent="0.3">
      <c r="A7" s="2" t="s">
        <v>33</v>
      </c>
      <c r="B7" s="85" t="s">
        <v>34</v>
      </c>
      <c r="C7" s="86"/>
      <c r="D7" s="6">
        <v>14</v>
      </c>
      <c r="E7" s="6" t="s">
        <v>35</v>
      </c>
      <c r="F7" s="6">
        <v>14</v>
      </c>
      <c r="G7" s="85" t="s">
        <v>36</v>
      </c>
      <c r="H7" s="86"/>
      <c r="I7" s="6">
        <v>14</v>
      </c>
      <c r="J7" s="87" t="s">
        <v>37</v>
      </c>
      <c r="K7" s="88"/>
      <c r="L7" s="4">
        <v>14</v>
      </c>
      <c r="M7" s="89" t="s">
        <v>38</v>
      </c>
      <c r="N7" s="90"/>
      <c r="O7" s="7">
        <v>18</v>
      </c>
      <c r="P7" s="8" t="s">
        <v>39</v>
      </c>
      <c r="Q7" s="7">
        <v>14</v>
      </c>
      <c r="R7" s="8" t="s">
        <v>40</v>
      </c>
      <c r="S7" s="7">
        <v>14</v>
      </c>
      <c r="T7" s="8" t="s">
        <v>41</v>
      </c>
      <c r="U7" s="7">
        <v>14</v>
      </c>
      <c r="V7" s="93"/>
      <c r="W7" s="94"/>
      <c r="X7" s="96"/>
      <c r="Y7" s="82"/>
      <c r="Z7" s="84"/>
    </row>
    <row r="8" spans="1:26" s="17" customFormat="1" ht="15.75" thickBot="1" x14ac:dyDescent="0.3">
      <c r="B8" s="91" t="s">
        <v>42</v>
      </c>
      <c r="C8" s="92"/>
      <c r="D8" s="42">
        <f>D6+D7</f>
        <v>26</v>
      </c>
      <c r="E8" s="9" t="s">
        <v>42</v>
      </c>
      <c r="F8" s="42">
        <f>F6+F7</f>
        <v>26</v>
      </c>
      <c r="G8" s="91" t="s">
        <v>42</v>
      </c>
      <c r="H8" s="100"/>
      <c r="I8" s="42">
        <f>I6+I7</f>
        <v>22</v>
      </c>
      <c r="J8" s="91" t="s">
        <v>42</v>
      </c>
      <c r="K8" s="92"/>
      <c r="L8" s="42">
        <f>L6+L7</f>
        <v>36</v>
      </c>
      <c r="M8" s="91" t="s">
        <v>42</v>
      </c>
      <c r="N8" s="92"/>
      <c r="O8" s="42">
        <f>O6+O7</f>
        <v>32</v>
      </c>
      <c r="P8" s="16" t="s">
        <v>42</v>
      </c>
      <c r="Q8" s="42">
        <f>Q6+Q7</f>
        <v>26</v>
      </c>
      <c r="R8" s="16" t="s">
        <v>42</v>
      </c>
      <c r="S8" s="42">
        <f>S6+S7</f>
        <v>28</v>
      </c>
      <c r="T8" s="16" t="s">
        <v>42</v>
      </c>
      <c r="U8" s="42">
        <f>U6+U7</f>
        <v>28</v>
      </c>
      <c r="V8" s="91" t="s">
        <v>42</v>
      </c>
      <c r="W8" s="92"/>
      <c r="X8" s="42">
        <f>X6</f>
        <v>2</v>
      </c>
      <c r="Y8" s="10" t="s">
        <v>42</v>
      </c>
      <c r="Z8" s="2">
        <f>Z6</f>
        <v>14</v>
      </c>
    </row>
    <row r="9" spans="1:26" ht="15.75" thickBot="1" x14ac:dyDescent="0.3">
      <c r="B9" s="101" t="s">
        <v>43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/>
      <c r="X9" s="11">
        <f>D8+F8+I8+L8+O8+Q8+S8+U8+X8</f>
        <v>226</v>
      </c>
      <c r="Y9" s="12"/>
      <c r="Z9" s="43"/>
    </row>
    <row r="10" spans="1:26" ht="15.75" thickBot="1" x14ac:dyDescent="0.3">
      <c r="B10" s="97" t="s">
        <v>42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2">
        <f>X9+Z8</f>
        <v>240</v>
      </c>
    </row>
    <row r="13" spans="1:26" customFormat="1" ht="23.25" x14ac:dyDescent="0.25">
      <c r="B13" s="47" t="s">
        <v>132</v>
      </c>
      <c r="C13" s="47"/>
      <c r="D13" s="47"/>
      <c r="E13" s="44"/>
      <c r="F13" s="44"/>
      <c r="G13" s="44"/>
      <c r="H13" s="44"/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customFormat="1" ht="23.25" x14ac:dyDescent="0.25">
      <c r="B14" s="47" t="s">
        <v>136</v>
      </c>
      <c r="C14" s="46"/>
      <c r="D14" s="46"/>
      <c r="E14" s="46"/>
      <c r="F14" s="46"/>
      <c r="G14" s="46"/>
      <c r="H14" s="46"/>
      <c r="I14" s="44"/>
      <c r="J14" s="44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</sheetData>
  <mergeCells count="37">
    <mergeCell ref="B10:Y10"/>
    <mergeCell ref="B8:C8"/>
    <mergeCell ref="G8:H8"/>
    <mergeCell ref="J8:K8"/>
    <mergeCell ref="M8:N8"/>
    <mergeCell ref="V8:W8"/>
    <mergeCell ref="B9:W9"/>
    <mergeCell ref="Y6:Y7"/>
    <mergeCell ref="Z6:Z7"/>
    <mergeCell ref="B7:C7"/>
    <mergeCell ref="G7:H7"/>
    <mergeCell ref="J7:K7"/>
    <mergeCell ref="M7:N7"/>
    <mergeCell ref="B6:C6"/>
    <mergeCell ref="G6:H6"/>
    <mergeCell ref="J6:K6"/>
    <mergeCell ref="M6:N6"/>
    <mergeCell ref="V6:W7"/>
    <mergeCell ref="X6:X7"/>
    <mergeCell ref="Y5:Z5"/>
    <mergeCell ref="E3:F3"/>
    <mergeCell ref="E4:F4"/>
    <mergeCell ref="B5:D5"/>
    <mergeCell ref="E5:F5"/>
    <mergeCell ref="G5:I5"/>
    <mergeCell ref="J5:L5"/>
    <mergeCell ref="M5:O5"/>
    <mergeCell ref="P5:Q5"/>
    <mergeCell ref="R5:S5"/>
    <mergeCell ref="T5:U5"/>
    <mergeCell ref="V5:X5"/>
    <mergeCell ref="W2:Z2"/>
    <mergeCell ref="B2:E2"/>
    <mergeCell ref="G2:J2"/>
    <mergeCell ref="K2:N2"/>
    <mergeCell ref="O2:R2"/>
    <mergeCell ref="S2:V2"/>
  </mergeCells>
  <pageMargins left="0.7" right="0.7" top="0.75" bottom="0.75" header="0.3" footer="0.3"/>
  <pageSetup paperSize="9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Учебный центр-03</dc:creator>
  <cp:lastModifiedBy>Офис-30</cp:lastModifiedBy>
  <cp:lastPrinted>2023-08-29T12:04:01Z</cp:lastPrinted>
  <dcterms:created xsi:type="dcterms:W3CDTF">2022-08-15T07:31:45Z</dcterms:created>
  <dcterms:modified xsi:type="dcterms:W3CDTF">2024-04-27T09:32:01Z</dcterms:modified>
</cp:coreProperties>
</file>